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cmwf.sharepoint.com/sites/CommunicationFiles/Shared Documents/_Content/Issue Briefs/Gunja_Telehealth findings from Intl Survey/"/>
    </mc:Choice>
  </mc:AlternateContent>
  <xr:revisionPtr revIDLastSave="0" documentId="8_{78E447F2-9180-4FF7-B461-D7032BDD5BD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  <sheet name="Table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D36" i="3"/>
  <c r="E36" i="3"/>
  <c r="F36" i="3"/>
  <c r="G36" i="3"/>
  <c r="H36" i="3"/>
  <c r="I36" i="3"/>
  <c r="J36" i="3"/>
  <c r="K36" i="3"/>
  <c r="B36" i="3"/>
  <c r="C11" i="3"/>
  <c r="D11" i="3"/>
  <c r="E11" i="3"/>
  <c r="F11" i="3"/>
  <c r="G11" i="3"/>
  <c r="H11" i="3"/>
  <c r="I11" i="3"/>
  <c r="J11" i="3"/>
  <c r="K11" i="3"/>
  <c r="B11" i="3"/>
  <c r="C40" i="1"/>
  <c r="D40" i="1"/>
  <c r="E40" i="1"/>
  <c r="F40" i="1"/>
  <c r="G40" i="1"/>
  <c r="H40" i="1"/>
  <c r="I40" i="1"/>
  <c r="J40" i="1"/>
  <c r="K40" i="1"/>
  <c r="B40" i="1"/>
  <c r="C34" i="1"/>
  <c r="D34" i="1"/>
  <c r="E34" i="1"/>
  <c r="F34" i="1"/>
  <c r="G34" i="1"/>
  <c r="H34" i="1"/>
  <c r="I34" i="1"/>
  <c r="J34" i="1"/>
  <c r="K34" i="1"/>
  <c r="B34" i="1"/>
  <c r="C28" i="1"/>
  <c r="D28" i="1"/>
  <c r="E28" i="1"/>
  <c r="F28" i="1"/>
  <c r="G28" i="1"/>
  <c r="H28" i="1"/>
  <c r="I28" i="1"/>
  <c r="J28" i="1"/>
  <c r="K28" i="1"/>
  <c r="B28" i="1"/>
</calcChain>
</file>

<file path=xl/sharedStrings.xml><?xml version="1.0" encoding="utf-8"?>
<sst xmlns="http://schemas.openxmlformats.org/spreadsheetml/2006/main" count="96" uniqueCount="56">
  <si>
    <t>Australia</t>
  </si>
  <si>
    <t>Canada</t>
  </si>
  <si>
    <t>France</t>
  </si>
  <si>
    <t>Germany</t>
  </si>
  <si>
    <t>Netherlands</t>
  </si>
  <si>
    <t>New Zealand</t>
  </si>
  <si>
    <t>Sweden</t>
  </si>
  <si>
    <t>Switzerland</t>
  </si>
  <si>
    <t>United Kingdom</t>
  </si>
  <si>
    <t>United States</t>
  </si>
  <si>
    <t>Total N</t>
  </si>
  <si>
    <t>Telehealth visits by phone</t>
  </si>
  <si>
    <t>Telehealth visits by video</t>
  </si>
  <si>
    <t>Major challenge</t>
  </si>
  <si>
    <t>Minor challenge</t>
  </si>
  <si>
    <t>Not a challenge</t>
  </si>
  <si>
    <t>No</t>
  </si>
  <si>
    <t>Yes, frequently</t>
  </si>
  <si>
    <t>Yes, occasionally</t>
  </si>
  <si>
    <t>Never</t>
  </si>
  <si>
    <t>In-person visits</t>
  </si>
  <si>
    <t>Don't know/refused</t>
  </si>
  <si>
    <t>Yes, to a great extent</t>
  </si>
  <si>
    <t>Yes, to some extent</t>
  </si>
  <si>
    <t>Not sure/declined</t>
  </si>
  <si>
    <t>Not sure/Refused</t>
  </si>
  <si>
    <t>Table 1</t>
  </si>
  <si>
    <r>
      <t xml:space="preserve">Would you say telehealth has improved the timeliness of care for your patients?
</t>
    </r>
    <r>
      <rPr>
        <i/>
        <sz val="11"/>
        <color theme="1"/>
        <rFont val="Times New Roman"/>
        <family val="1"/>
      </rPr>
      <t>(base: respondents who use telehealth)</t>
    </r>
  </si>
  <si>
    <t>Respondents who use telehealth* N</t>
  </si>
  <si>
    <r>
      <t xml:space="preserve">How easy or difficult has it been to implement a telehealth platform in your practice?
</t>
    </r>
    <r>
      <rPr>
        <i/>
        <sz val="11"/>
        <color theme="1"/>
        <rFont val="Times New Roman"/>
        <family val="1"/>
      </rPr>
      <t xml:space="preserve">(base: respondents who use telehealth) </t>
    </r>
  </si>
  <si>
    <r>
      <t xml:space="preserve">Would you say telehealth has allowed your practice to offset potential financial losses during the COVID-19 pandemic?
</t>
    </r>
    <r>
      <rPr>
        <i/>
        <sz val="11"/>
        <color theme="1"/>
        <rFont val="Times New Roman"/>
        <family val="1"/>
      </rPr>
      <t>(base: respondents who use telehealth)</t>
    </r>
  </si>
  <si>
    <r>
      <t xml:space="preserve">Would you say telehealth has allowed you to assess mental and behavioral health needs effectively?
</t>
    </r>
    <r>
      <rPr>
        <i/>
        <sz val="11"/>
        <color theme="1"/>
        <rFont val="Times New Roman"/>
        <family val="1"/>
      </rPr>
      <t>(base: respondents who use telehealth)</t>
    </r>
  </si>
  <si>
    <r>
      <t xml:space="preserve">Overall, how satisified, if at all, are you with practicing telehealth?
</t>
    </r>
    <r>
      <rPr>
        <i/>
        <sz val="11"/>
        <color theme="1"/>
        <rFont val="Times New Roman"/>
        <family val="1"/>
      </rPr>
      <t>(base: respondents who use telehealth)</t>
    </r>
  </si>
  <si>
    <t>Not applicable/Don't know/Refused</t>
  </si>
  <si>
    <t>Declined</t>
  </si>
  <si>
    <t>Do you or any other health professionals that work with you in your practice provide care through video consultations?</t>
  </si>
  <si>
    <r>
      <t xml:space="preserve">Would you say telehealth has increased your ordering of laboratory or imaging tests?
</t>
    </r>
    <r>
      <rPr>
        <i/>
        <sz val="11"/>
        <color theme="1"/>
        <rFont val="Times New Roman"/>
        <family val="1"/>
      </rPr>
      <t>(base: respondents who use telehealth)</t>
    </r>
  </si>
  <si>
    <t>Table 2</t>
  </si>
  <si>
    <t>*Primary care physicians who see at least some of their patients (&gt;0%) in a typical week through telehealth, whether it be audio or video.</t>
  </si>
  <si>
    <t>Very easy</t>
  </si>
  <si>
    <t>Somewhat easy</t>
  </si>
  <si>
    <t>Somewhat difficult</t>
  </si>
  <si>
    <t>Very difficult</t>
  </si>
  <si>
    <t>Very satisfied</t>
  </si>
  <si>
    <t>Somewhat satisfied</t>
  </si>
  <si>
    <t>Somewhat dissatisfied</t>
  </si>
  <si>
    <t xml:space="preserve">Very dissatisfied </t>
  </si>
  <si>
    <t>How much of a challenge, if at all, are increased expenses from implementing and/or maintaining a telehealth platform?</t>
  </si>
  <si>
    <t>How much of a challenge, if at all, is low or no reimbursement from telehealth?</t>
  </si>
  <si>
    <r>
      <t xml:space="preserve">Would you say telehealth has telehealth increased your antibiotic prescribing?
</t>
    </r>
    <r>
      <rPr>
        <i/>
        <sz val="11"/>
        <color theme="1"/>
        <rFont val="Times New Roman"/>
        <family val="1"/>
      </rPr>
      <t>(base: respondents who use telehealth)</t>
    </r>
  </si>
  <si>
    <t>* Primary care physicians who see at least some of their patients (&gt;0%) in a typical week through telehealth, whether it be audio or video.</t>
  </si>
  <si>
    <r>
      <t xml:space="preserve">This table is suppemental to a Commonwealth Fund publication, Munira Z. Gunja, Evan D. Gumas, and Reginald D. Williams II, </t>
    </r>
    <r>
      <rPr>
        <i/>
        <sz val="11"/>
        <color theme="1"/>
        <rFont val="Times New Roman"/>
        <family val="1"/>
      </rPr>
      <t>How Primary Care Physicians Experience Telehealth: An International Comparison — Findings from the 2022 International Health Policy Survey of Primary Care Physicians</t>
    </r>
    <r>
      <rPr>
        <sz val="11"/>
        <color theme="1"/>
        <rFont val="Times New Roman"/>
        <family val="1"/>
      </rPr>
      <t xml:space="preserve"> (Commonwealth Fund, Apr. 2023), available at https://www.commonwealthfund.org/publications/issue-briefs/2023/apr/primary-care-physicians-telehealth-2022-international-survey.</t>
    </r>
  </si>
  <si>
    <t>50%–75%</t>
  </si>
  <si>
    <t>75%–100%</t>
  </si>
  <si>
    <t>0%–25%</t>
  </si>
  <si>
    <t>25%–50%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</si>
</sst>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1" applyFont="1" applyFill="1" applyBorder="1" applyAlignment="1">
      <alignment horizontal="center"/>
    </xf>
    <xf numFmtId="9" fontId="3" fillId="0" borderId="0" xfId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4" fillId="0" borderId="0" xfId="1" applyFont="1" applyFill="1" applyAlignment="1">
      <alignment horizontal="center" vertical="center"/>
    </xf>
    <xf numFmtId="9" fontId="3" fillId="0" borderId="3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6" fillId="0" borderId="0" xfId="0" applyFont="1"/>
    <xf numFmtId="9" fontId="3" fillId="0" borderId="0" xfId="1" applyFont="1" applyBorder="1" applyAlignment="1">
      <alignment horizontal="center"/>
    </xf>
    <xf numFmtId="11" fontId="0" fillId="0" borderId="0" xfId="0" applyNumberFormat="1"/>
    <xf numFmtId="0" fontId="3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sqref="A1:K1"/>
    </sheetView>
  </sheetViews>
  <sheetFormatPr defaultRowHeight="15" x14ac:dyDescent="0.25"/>
  <cols>
    <col min="1" max="1" width="41.7109375" customWidth="1"/>
    <col min="2" max="2" width="14.42578125" customWidth="1"/>
    <col min="3" max="3" width="12.42578125" customWidth="1"/>
    <col min="4" max="4" width="13" customWidth="1"/>
    <col min="5" max="5" width="14.42578125" customWidth="1"/>
    <col min="6" max="6" width="15.140625" customWidth="1"/>
    <col min="7" max="7" width="16.140625" customWidth="1"/>
    <col min="8" max="8" width="12.7109375" customWidth="1"/>
    <col min="9" max="9" width="15.5703125" customWidth="1"/>
    <col min="10" max="11" width="17.85546875" customWidth="1"/>
  </cols>
  <sheetData>
    <row r="1" spans="1:11" ht="25.5" customHeight="1" thickBot="1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A3" s="1" t="s">
        <v>10</v>
      </c>
      <c r="B3" s="3">
        <v>321</v>
      </c>
      <c r="C3" s="3">
        <v>1459</v>
      </c>
      <c r="D3" s="3">
        <v>530</v>
      </c>
      <c r="E3" s="3">
        <v>947</v>
      </c>
      <c r="F3" s="3">
        <v>617</v>
      </c>
      <c r="G3" s="3">
        <v>377</v>
      </c>
      <c r="H3" s="3">
        <v>2092</v>
      </c>
      <c r="I3" s="3">
        <v>1114</v>
      </c>
      <c r="J3" s="3">
        <v>1010</v>
      </c>
      <c r="K3" s="3">
        <v>1059</v>
      </c>
    </row>
    <row r="4" spans="1:11" ht="20.45" customHeight="1" x14ac:dyDescent="0.25">
      <c r="A4" s="1" t="s">
        <v>28</v>
      </c>
      <c r="B4" s="3">
        <v>317</v>
      </c>
      <c r="C4" s="3">
        <v>1391</v>
      </c>
      <c r="D4" s="3">
        <v>368</v>
      </c>
      <c r="E4" s="3">
        <v>879</v>
      </c>
      <c r="F4" s="3">
        <v>610</v>
      </c>
      <c r="G4" s="3">
        <v>369</v>
      </c>
      <c r="H4" s="3">
        <v>2056</v>
      </c>
      <c r="I4" s="3">
        <v>1040</v>
      </c>
      <c r="J4" s="3">
        <v>1004</v>
      </c>
      <c r="K4" s="3">
        <v>849</v>
      </c>
    </row>
    <row r="5" spans="1:11" ht="15.9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1" t="s">
        <v>20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0" t="s">
        <v>54</v>
      </c>
      <c r="B7" s="5">
        <v>9.9000000000000008E-3</v>
      </c>
      <c r="C7" s="5">
        <v>2.5100000000000001E-2</v>
      </c>
      <c r="D7" s="5">
        <v>8.1000000000000003E-2</v>
      </c>
      <c r="E7" s="5">
        <v>0.1048</v>
      </c>
      <c r="F7" s="5">
        <v>2.0899999999999998E-2</v>
      </c>
      <c r="G7" s="5">
        <v>0.115</v>
      </c>
      <c r="H7" s="5">
        <v>2.24E-2</v>
      </c>
      <c r="I7" s="5">
        <v>1.44E-2</v>
      </c>
      <c r="J7" s="5">
        <v>0.2132</v>
      </c>
      <c r="K7" s="5">
        <v>2.7300000000000001E-2</v>
      </c>
    </row>
    <row r="8" spans="1:11" x14ac:dyDescent="0.25">
      <c r="A8" s="10" t="s">
        <v>55</v>
      </c>
      <c r="B8" s="5">
        <v>5.1299999999999998E-2</v>
      </c>
      <c r="C8" s="5">
        <v>9.2700000000000005E-2</v>
      </c>
      <c r="D8" s="5">
        <v>5.1999999999999998E-3</v>
      </c>
      <c r="E8" s="5">
        <v>1.6899999999999998E-2</v>
      </c>
      <c r="F8" s="5">
        <v>4.3900000000000002E-2</v>
      </c>
      <c r="G8" s="5">
        <v>9.7199999999999995E-2</v>
      </c>
      <c r="H8" s="5">
        <v>5.6899999999999999E-2</v>
      </c>
      <c r="I8" s="5">
        <v>6.0000000000000001E-3</v>
      </c>
      <c r="J8" s="5">
        <v>0.4173</v>
      </c>
      <c r="K8" s="5">
        <v>1.5800000000000002E-2</v>
      </c>
    </row>
    <row r="9" spans="1:11" x14ac:dyDescent="0.25">
      <c r="A9" s="10" t="s">
        <v>52</v>
      </c>
      <c r="B9" s="5">
        <v>0.3327</v>
      </c>
      <c r="C9" s="5">
        <v>0.30359999999999998</v>
      </c>
      <c r="D9" s="5">
        <v>2.7799999999999998E-2</v>
      </c>
      <c r="E9" s="5">
        <v>8.3400000000000002E-2</v>
      </c>
      <c r="F9" s="5">
        <v>0.3836</v>
      </c>
      <c r="G9" s="5">
        <v>0.3175</v>
      </c>
      <c r="H9" s="5">
        <v>0.38679999999999998</v>
      </c>
      <c r="I9" s="5">
        <v>6.59E-2</v>
      </c>
      <c r="J9" s="5">
        <v>0.29970000000000002</v>
      </c>
      <c r="K9" s="5">
        <v>8.3199999999999996E-2</v>
      </c>
    </row>
    <row r="10" spans="1:11" x14ac:dyDescent="0.25">
      <c r="A10" s="10" t="s">
        <v>53</v>
      </c>
      <c r="B10" s="5">
        <v>0.60599999999999998</v>
      </c>
      <c r="C10" s="5">
        <v>0.57069999999999999</v>
      </c>
      <c r="D10" s="5">
        <v>0.84099999999999997</v>
      </c>
      <c r="E10" s="5">
        <v>0.76480000000000004</v>
      </c>
      <c r="F10" s="5">
        <v>0.54500000000000004</v>
      </c>
      <c r="G10" s="5">
        <v>0.4703</v>
      </c>
      <c r="H10" s="5">
        <v>0.52839999999999998</v>
      </c>
      <c r="I10" s="5">
        <v>0.90759999999999996</v>
      </c>
      <c r="J10" s="5">
        <v>6.9199999999999998E-2</v>
      </c>
      <c r="K10" s="5">
        <v>0.84860000000000002</v>
      </c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0" t="s">
        <v>54</v>
      </c>
      <c r="B13" s="6">
        <v>0.61129999999999995</v>
      </c>
      <c r="C13" s="6">
        <v>0.5252</v>
      </c>
      <c r="D13" s="5">
        <v>0.93179999999999996</v>
      </c>
      <c r="E13" s="5">
        <v>0.83399999999999996</v>
      </c>
      <c r="F13" s="6">
        <v>0.52459999999999996</v>
      </c>
      <c r="G13" s="6">
        <v>0.48699999999999999</v>
      </c>
      <c r="H13" s="6">
        <v>0.57379999999999998</v>
      </c>
      <c r="I13" s="6">
        <v>0.91969999999999996</v>
      </c>
      <c r="J13" s="6">
        <v>7.0199999999999999E-2</v>
      </c>
      <c r="K13" s="6">
        <v>0.92490000000000006</v>
      </c>
    </row>
    <row r="14" spans="1:11" x14ac:dyDescent="0.25">
      <c r="A14" s="10" t="s">
        <v>55</v>
      </c>
      <c r="B14" s="6">
        <v>0.33090000000000003</v>
      </c>
      <c r="C14" s="6">
        <v>0.27839999999999998</v>
      </c>
      <c r="D14" s="5">
        <v>1.11E-2</v>
      </c>
      <c r="E14" s="5">
        <v>0.1086</v>
      </c>
      <c r="F14" s="6">
        <v>0.40939999999999999</v>
      </c>
      <c r="G14" s="6">
        <v>0.29310000000000003</v>
      </c>
      <c r="H14" s="6">
        <v>0.32479999999999998</v>
      </c>
      <c r="I14" s="6">
        <v>6.0299999999999999E-2</v>
      </c>
      <c r="J14" s="6">
        <v>0.26100000000000001</v>
      </c>
      <c r="K14" s="6">
        <v>3.5099999999999999E-2</v>
      </c>
    </row>
    <row r="15" spans="1:11" x14ac:dyDescent="0.25">
      <c r="A15" s="10" t="s">
        <v>52</v>
      </c>
      <c r="B15" s="6">
        <v>5.1999999999999998E-2</v>
      </c>
      <c r="C15" s="6">
        <v>0.16350000000000001</v>
      </c>
      <c r="D15" s="6">
        <v>1.21E-2</v>
      </c>
      <c r="E15" s="5">
        <v>1.47E-2</v>
      </c>
      <c r="F15" s="6">
        <v>5.7099999999999998E-2</v>
      </c>
      <c r="G15" s="6">
        <v>0.1288</v>
      </c>
      <c r="H15" s="6">
        <v>8.6900000000000005E-2</v>
      </c>
      <c r="I15" s="6">
        <v>1.0200000000000001E-2</v>
      </c>
      <c r="J15" s="6">
        <v>0.49030000000000001</v>
      </c>
      <c r="K15" s="6">
        <v>9.7000000000000003E-3</v>
      </c>
    </row>
    <row r="16" spans="1:11" x14ac:dyDescent="0.25">
      <c r="A16" s="10" t="s">
        <v>53</v>
      </c>
      <c r="B16" s="6">
        <v>5.7000000000000002E-3</v>
      </c>
      <c r="C16" s="6">
        <v>2.5000000000000001E-2</v>
      </c>
      <c r="D16" s="6">
        <v>0</v>
      </c>
      <c r="E16" s="5">
        <v>1.26E-2</v>
      </c>
      <c r="F16" s="6">
        <v>2.3E-3</v>
      </c>
      <c r="G16" s="6">
        <v>9.11E-2</v>
      </c>
      <c r="H16" s="6">
        <v>8.9999999999999993E-3</v>
      </c>
      <c r="I16" s="6">
        <v>3.5999999999999999E-3</v>
      </c>
      <c r="J16" s="6">
        <v>0.17799999999999999</v>
      </c>
      <c r="K16" s="6">
        <v>5.1999999999999998E-3</v>
      </c>
    </row>
    <row r="17" spans="1:11" x14ac:dyDescent="0.25">
      <c r="A17" s="1"/>
    </row>
    <row r="18" spans="1:11" x14ac:dyDescent="0.25">
      <c r="A18" s="1" t="s">
        <v>12</v>
      </c>
    </row>
    <row r="19" spans="1:11" x14ac:dyDescent="0.25">
      <c r="A19" s="10" t="s">
        <v>54</v>
      </c>
      <c r="B19" s="5">
        <v>0.97130000000000005</v>
      </c>
      <c r="C19" s="5">
        <v>0.97799999999999998</v>
      </c>
      <c r="D19" s="5">
        <v>0.93769999999999998</v>
      </c>
      <c r="E19" s="5">
        <v>0.96409999999999996</v>
      </c>
      <c r="F19" s="5">
        <v>0.98829999999999996</v>
      </c>
      <c r="G19" s="5">
        <v>0.9577</v>
      </c>
      <c r="H19" s="5">
        <v>0.97250000000000003</v>
      </c>
      <c r="I19" s="5">
        <v>0.98950000000000005</v>
      </c>
      <c r="J19" s="5">
        <v>0.97319999999999995</v>
      </c>
      <c r="K19" s="6">
        <v>0.91769999999999996</v>
      </c>
    </row>
    <row r="20" spans="1:11" x14ac:dyDescent="0.25">
      <c r="A20" s="10" t="s">
        <v>55</v>
      </c>
      <c r="B20" s="5">
        <v>2.63E-2</v>
      </c>
      <c r="C20" s="5">
        <v>1.1900000000000001E-2</v>
      </c>
      <c r="D20" s="5">
        <v>1.15E-2</v>
      </c>
      <c r="E20" s="5">
        <v>3.2000000000000002E-3</v>
      </c>
      <c r="F20" s="5">
        <v>3.8999999999999998E-3</v>
      </c>
      <c r="G20" s="5">
        <v>2.9499999999999998E-2</v>
      </c>
      <c r="H20" s="5">
        <v>1.8200000000000001E-2</v>
      </c>
      <c r="I20" s="5">
        <v>8.7000000000000001E-4</v>
      </c>
      <c r="J20" s="5">
        <v>2.2200000000000001E-2</v>
      </c>
      <c r="K20" s="6">
        <v>3.6900000000000002E-2</v>
      </c>
    </row>
    <row r="21" spans="1:11" x14ac:dyDescent="0.25">
      <c r="A21" s="10" t="s">
        <v>52</v>
      </c>
      <c r="B21" s="5">
        <v>2.3999999999999998E-3</v>
      </c>
      <c r="C21" s="5">
        <v>1.1000000000000001E-3</v>
      </c>
      <c r="D21" s="5">
        <v>0</v>
      </c>
      <c r="E21" s="5">
        <v>0</v>
      </c>
      <c r="F21" s="5">
        <v>0</v>
      </c>
      <c r="G21" s="5">
        <v>1.2800000000000001E-2</v>
      </c>
      <c r="H21" s="5">
        <v>1.6999999999999999E-3</v>
      </c>
      <c r="I21" s="5">
        <v>3.5000000000000001E-3</v>
      </c>
      <c r="J21" s="5">
        <v>2.7000000000000001E-3</v>
      </c>
      <c r="K21" s="6">
        <v>9.7999999999999997E-3</v>
      </c>
    </row>
    <row r="22" spans="1:11" x14ac:dyDescent="0.25">
      <c r="A22" s="10" t="s">
        <v>53</v>
      </c>
      <c r="B22" s="5">
        <v>0</v>
      </c>
      <c r="C22" s="5">
        <v>1.1000000000000001E-3</v>
      </c>
      <c r="D22" s="5">
        <v>5.7000000000000002E-3</v>
      </c>
      <c r="E22" s="5">
        <v>2.5999999999999999E-3</v>
      </c>
      <c r="F22" s="5">
        <v>1.1999999999999999E-3</v>
      </c>
      <c r="G22" s="5">
        <v>0</v>
      </c>
      <c r="H22" s="5">
        <v>2E-3</v>
      </c>
      <c r="I22" s="5">
        <v>0</v>
      </c>
      <c r="J22" s="5">
        <v>1.2999999999999999E-3</v>
      </c>
      <c r="K22" s="6">
        <v>1.0500000000000001E-2</v>
      </c>
    </row>
    <row r="23" spans="1:11" x14ac:dyDescent="0.25">
      <c r="A23" s="1"/>
    </row>
    <row r="24" spans="1:11" ht="45" x14ac:dyDescent="0.25">
      <c r="A24" s="9" t="s">
        <v>47</v>
      </c>
    </row>
    <row r="25" spans="1:11" x14ac:dyDescent="0.25">
      <c r="A25" s="10" t="s">
        <v>13</v>
      </c>
      <c r="B25" s="5">
        <v>0.19040000000000001</v>
      </c>
      <c r="C25" s="5">
        <v>0.1191</v>
      </c>
      <c r="D25" s="5">
        <v>0.2195</v>
      </c>
      <c r="E25" s="5">
        <v>0.46479999999999999</v>
      </c>
      <c r="F25" s="5">
        <v>0.15620000000000001</v>
      </c>
      <c r="G25" s="5">
        <v>0.1406</v>
      </c>
      <c r="H25" s="5">
        <v>9.0899999999999995E-2</v>
      </c>
      <c r="I25" s="5">
        <v>0.28799999999999998</v>
      </c>
      <c r="J25" s="5">
        <v>0.14130000000000001</v>
      </c>
      <c r="K25" s="5">
        <v>0.15229999999999999</v>
      </c>
    </row>
    <row r="26" spans="1:11" x14ac:dyDescent="0.25">
      <c r="A26" s="10" t="s">
        <v>14</v>
      </c>
      <c r="B26" s="5">
        <v>0.4496</v>
      </c>
      <c r="C26" s="5">
        <v>0.2858</v>
      </c>
      <c r="D26" s="5">
        <v>0.23899999999999999</v>
      </c>
      <c r="E26" s="5">
        <v>0.1671</v>
      </c>
      <c r="F26" s="5">
        <v>0.39369999999999999</v>
      </c>
      <c r="G26" s="5">
        <v>0.46960000000000002</v>
      </c>
      <c r="H26" s="5">
        <v>0.35070000000000001</v>
      </c>
      <c r="I26" s="5">
        <v>0.20180000000000001</v>
      </c>
      <c r="J26" s="5">
        <v>0.40479999999999999</v>
      </c>
      <c r="K26" s="5">
        <v>0.35560000000000003</v>
      </c>
    </row>
    <row r="27" spans="1:11" x14ac:dyDescent="0.25">
      <c r="A27" s="10" t="s">
        <v>15</v>
      </c>
      <c r="B27" s="5">
        <v>0.2802</v>
      </c>
      <c r="C27" s="5">
        <v>0.38030000000000003</v>
      </c>
      <c r="D27" s="5">
        <v>0.2581</v>
      </c>
      <c r="E27" s="5">
        <v>2.87E-2</v>
      </c>
      <c r="F27" s="5">
        <v>0.35420000000000001</v>
      </c>
      <c r="G27" s="5">
        <v>0.27360000000000001</v>
      </c>
      <c r="H27" s="5">
        <v>0.24510000000000001</v>
      </c>
      <c r="I27" s="5">
        <v>0.13639999999999999</v>
      </c>
      <c r="J27" s="5">
        <v>0.26619999999999999</v>
      </c>
      <c r="K27" s="5">
        <v>0.31159999999999999</v>
      </c>
    </row>
    <row r="28" spans="1:11" x14ac:dyDescent="0.25">
      <c r="A28" s="10" t="s">
        <v>33</v>
      </c>
      <c r="B28" s="5">
        <f>1-SUM(B25:B27)</f>
        <v>7.9799999999999982E-2</v>
      </c>
      <c r="C28" s="5">
        <f t="shared" ref="C28:K28" si="0">1-SUM(C25:C27)</f>
        <v>0.21479999999999999</v>
      </c>
      <c r="D28" s="5">
        <f t="shared" si="0"/>
        <v>0.28339999999999999</v>
      </c>
      <c r="E28" s="5">
        <f t="shared" si="0"/>
        <v>0.33940000000000003</v>
      </c>
      <c r="F28" s="5">
        <f t="shared" si="0"/>
        <v>9.5899999999999874E-2</v>
      </c>
      <c r="G28" s="5">
        <f t="shared" si="0"/>
        <v>0.11619999999999986</v>
      </c>
      <c r="H28" s="5">
        <f t="shared" si="0"/>
        <v>0.31330000000000002</v>
      </c>
      <c r="I28" s="5">
        <f t="shared" si="0"/>
        <v>0.37380000000000002</v>
      </c>
      <c r="J28" s="5">
        <f t="shared" si="0"/>
        <v>0.18769999999999998</v>
      </c>
      <c r="K28" s="5">
        <f t="shared" si="0"/>
        <v>0.18049999999999999</v>
      </c>
    </row>
    <row r="29" spans="1:11" x14ac:dyDescent="0.25">
      <c r="A29" s="1"/>
    </row>
    <row r="30" spans="1:11" ht="30" x14ac:dyDescent="0.25">
      <c r="A30" s="9" t="s">
        <v>48</v>
      </c>
    </row>
    <row r="31" spans="1:11" x14ac:dyDescent="0.25">
      <c r="A31" s="10" t="s">
        <v>13</v>
      </c>
      <c r="B31" s="5">
        <v>0.48430000000000001</v>
      </c>
      <c r="C31" s="5">
        <v>0.20200000000000001</v>
      </c>
      <c r="D31" s="5">
        <v>0.16700000000000001</v>
      </c>
      <c r="E31" s="5">
        <v>0.39560000000000001</v>
      </c>
      <c r="F31" s="5">
        <v>6.0499999999999998E-2</v>
      </c>
      <c r="G31" s="5">
        <v>0.23730000000000001</v>
      </c>
      <c r="H31" s="5">
        <v>0.13020000000000001</v>
      </c>
      <c r="I31" s="5">
        <v>0.3765</v>
      </c>
      <c r="J31" s="5">
        <v>0.15629999999999999</v>
      </c>
      <c r="K31" s="5">
        <v>0.29830000000000001</v>
      </c>
    </row>
    <row r="32" spans="1:11" x14ac:dyDescent="0.25">
      <c r="A32" s="10" t="s">
        <v>14</v>
      </c>
      <c r="B32" s="5">
        <v>0.3901</v>
      </c>
      <c r="C32" s="5">
        <v>0.30370000000000003</v>
      </c>
      <c r="D32" s="5">
        <v>0.14649999999999999</v>
      </c>
      <c r="E32" s="5">
        <v>0.14449999999999999</v>
      </c>
      <c r="F32" s="5">
        <v>0.32079999999999997</v>
      </c>
      <c r="G32" s="5">
        <v>0.3997</v>
      </c>
      <c r="H32" s="5">
        <v>0.30969999999999998</v>
      </c>
      <c r="I32" s="5">
        <v>0.24249999999999999</v>
      </c>
      <c r="J32" s="5">
        <v>0.29039999999999999</v>
      </c>
      <c r="K32" s="5">
        <v>0.3276</v>
      </c>
    </row>
    <row r="33" spans="1:11" x14ac:dyDescent="0.25">
      <c r="A33" s="10" t="s">
        <v>15</v>
      </c>
      <c r="B33" s="5">
        <v>9.4399999999999998E-2</v>
      </c>
      <c r="C33" s="5">
        <v>0.28050000000000003</v>
      </c>
      <c r="D33" s="5">
        <v>0.34470000000000001</v>
      </c>
      <c r="E33" s="5">
        <v>5.8599999999999999E-2</v>
      </c>
      <c r="F33" s="5">
        <v>0.48159999999999997</v>
      </c>
      <c r="G33" s="5">
        <v>0.22539999999999999</v>
      </c>
      <c r="H33" s="5">
        <v>0.23649999999999999</v>
      </c>
      <c r="I33" s="5">
        <v>0.10920000000000001</v>
      </c>
      <c r="J33" s="5">
        <v>0.26200000000000001</v>
      </c>
      <c r="K33" s="5">
        <v>0.2001</v>
      </c>
    </row>
    <row r="34" spans="1:11" x14ac:dyDescent="0.25">
      <c r="A34" s="10" t="s">
        <v>33</v>
      </c>
      <c r="B34" s="5">
        <f>1-SUM(B31:B33)</f>
        <v>3.1199999999999894E-2</v>
      </c>
      <c r="C34" s="5">
        <f t="shared" ref="C34:K34" si="1">1-SUM(C31:C33)</f>
        <v>0.21379999999999999</v>
      </c>
      <c r="D34" s="5">
        <f t="shared" si="1"/>
        <v>0.34179999999999999</v>
      </c>
      <c r="E34" s="5">
        <f t="shared" si="1"/>
        <v>0.40129999999999999</v>
      </c>
      <c r="F34" s="5">
        <f t="shared" si="1"/>
        <v>0.1371</v>
      </c>
      <c r="G34" s="5">
        <f t="shared" si="1"/>
        <v>0.13759999999999994</v>
      </c>
      <c r="H34" s="5">
        <f t="shared" si="1"/>
        <v>0.32360000000000011</v>
      </c>
      <c r="I34" s="5">
        <f t="shared" si="1"/>
        <v>0.27180000000000004</v>
      </c>
      <c r="J34" s="5">
        <f t="shared" si="1"/>
        <v>0.2913</v>
      </c>
      <c r="K34" s="5">
        <f t="shared" si="1"/>
        <v>0.17399999999999993</v>
      </c>
    </row>
    <row r="35" spans="1:1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45" x14ac:dyDescent="0.25">
      <c r="A36" s="9" t="s">
        <v>36</v>
      </c>
    </row>
    <row r="37" spans="1:11" x14ac:dyDescent="0.25">
      <c r="A37" s="10" t="s">
        <v>22</v>
      </c>
      <c r="B37" s="5">
        <v>3.95E-2</v>
      </c>
      <c r="C37" s="5">
        <v>0.08</v>
      </c>
      <c r="D37" s="5">
        <v>3.1800000000000002E-2</v>
      </c>
      <c r="E37" s="5">
        <v>3.2300000000000002E-2</v>
      </c>
      <c r="F37" s="5">
        <v>3.2199999999999999E-2</v>
      </c>
      <c r="G37" s="5">
        <v>5.9299999999999999E-2</v>
      </c>
      <c r="H37" s="5">
        <v>4.5499999999999999E-2</v>
      </c>
      <c r="I37" s="5">
        <v>9.4000000000000004E-3</v>
      </c>
      <c r="J37" s="5">
        <v>0.12859999999999999</v>
      </c>
      <c r="K37" s="5">
        <v>5.1400000000000001E-2</v>
      </c>
    </row>
    <row r="38" spans="1:11" x14ac:dyDescent="0.25">
      <c r="A38" s="10" t="s">
        <v>23</v>
      </c>
      <c r="B38" s="5">
        <v>0.25459999999999999</v>
      </c>
      <c r="C38" s="5">
        <v>0.31659999999999999</v>
      </c>
      <c r="D38" s="5">
        <v>0.1424</v>
      </c>
      <c r="E38" s="5">
        <v>9.69E-2</v>
      </c>
      <c r="F38" s="5">
        <v>0.1827</v>
      </c>
      <c r="G38" s="5">
        <v>0.1643</v>
      </c>
      <c r="H38" s="5">
        <v>0.2011</v>
      </c>
      <c r="I38" s="5">
        <v>8.4199999999999997E-2</v>
      </c>
      <c r="J38" s="5">
        <v>0.39369999999999999</v>
      </c>
      <c r="K38" s="5">
        <v>0.14199999999999999</v>
      </c>
    </row>
    <row r="39" spans="1:11" x14ac:dyDescent="0.25">
      <c r="A39" s="10" t="s">
        <v>16</v>
      </c>
      <c r="B39" s="5">
        <v>0.70589999999999997</v>
      </c>
      <c r="C39" s="5">
        <v>0.59799999999999998</v>
      </c>
      <c r="D39" s="5">
        <v>0.76959999999999995</v>
      </c>
      <c r="E39" s="5">
        <v>0.72760000000000002</v>
      </c>
      <c r="F39" s="5">
        <v>0.72330000000000005</v>
      </c>
      <c r="G39" s="5">
        <v>0.77439999999999998</v>
      </c>
      <c r="H39" s="5">
        <v>0.73170000000000002</v>
      </c>
      <c r="I39" s="5">
        <v>0.87150000000000005</v>
      </c>
      <c r="J39" s="5">
        <v>0.47620000000000001</v>
      </c>
      <c r="K39" s="5">
        <v>0.79530000000000001</v>
      </c>
    </row>
    <row r="40" spans="1:11" x14ac:dyDescent="0.25">
      <c r="A40" s="10" t="s">
        <v>34</v>
      </c>
      <c r="B40" s="6">
        <f>1-SUM(B37:B39)</f>
        <v>0</v>
      </c>
      <c r="C40" s="6">
        <f t="shared" ref="C40:K40" si="2">1-SUM(C37:C39)</f>
        <v>5.4000000000000714E-3</v>
      </c>
      <c r="D40" s="6">
        <f t="shared" si="2"/>
        <v>5.6200000000000028E-2</v>
      </c>
      <c r="E40" s="6">
        <f t="shared" si="2"/>
        <v>0.14319999999999999</v>
      </c>
      <c r="F40" s="6">
        <f t="shared" si="2"/>
        <v>6.1799999999999966E-2</v>
      </c>
      <c r="G40" s="6">
        <f t="shared" si="2"/>
        <v>2.0000000000000018E-3</v>
      </c>
      <c r="H40" s="6">
        <f t="shared" si="2"/>
        <v>2.1700000000000053E-2</v>
      </c>
      <c r="I40" s="6">
        <f t="shared" si="2"/>
        <v>3.4899999999999931E-2</v>
      </c>
      <c r="J40" s="6">
        <f t="shared" si="2"/>
        <v>1.5000000000000568E-3</v>
      </c>
      <c r="K40" s="6">
        <f t="shared" si="2"/>
        <v>1.1299999999999977E-2</v>
      </c>
    </row>
    <row r="41" spans="1:11" x14ac:dyDescent="0.25">
      <c r="A41" s="1"/>
    </row>
    <row r="42" spans="1:11" ht="45" x14ac:dyDescent="0.25">
      <c r="A42" s="9" t="s">
        <v>49</v>
      </c>
    </row>
    <row r="43" spans="1:11" x14ac:dyDescent="0.25">
      <c r="A43" s="10" t="s">
        <v>22</v>
      </c>
      <c r="B43" s="5">
        <v>3.9199999999999999E-2</v>
      </c>
      <c r="C43" s="5">
        <v>4.3200000000000002E-2</v>
      </c>
      <c r="D43" s="5">
        <v>1.46E-2</v>
      </c>
      <c r="E43" s="5">
        <v>4.4999999999999997E-3</v>
      </c>
      <c r="F43" s="5">
        <v>1.12E-2</v>
      </c>
      <c r="G43" s="5">
        <v>5.5399999999999998E-2</v>
      </c>
      <c r="H43" s="5">
        <v>1.89E-2</v>
      </c>
      <c r="I43" s="5">
        <v>5.3E-3</v>
      </c>
      <c r="J43" s="5">
        <v>0.20300000000000001</v>
      </c>
      <c r="K43" s="5">
        <v>4.6699999999999998E-2</v>
      </c>
    </row>
    <row r="44" spans="1:11" x14ac:dyDescent="0.25">
      <c r="A44" s="10" t="s">
        <v>23</v>
      </c>
      <c r="B44" s="5">
        <v>0.2656</v>
      </c>
      <c r="C44" s="5">
        <v>0.23369999999999999</v>
      </c>
      <c r="D44" s="5">
        <v>9.2299999999999993E-2</v>
      </c>
      <c r="E44" s="5">
        <v>3.8399999999999997E-2</v>
      </c>
      <c r="F44" s="5">
        <v>0.1396</v>
      </c>
      <c r="G44" s="5">
        <v>0.34599999999999997</v>
      </c>
      <c r="H44" s="5">
        <v>0.1103</v>
      </c>
      <c r="I44" s="5">
        <v>5.6599999999999998E-2</v>
      </c>
      <c r="J44" s="5">
        <v>0.46829999999999999</v>
      </c>
      <c r="K44" s="5">
        <v>0.19309999999999999</v>
      </c>
    </row>
    <row r="45" spans="1:11" x14ac:dyDescent="0.25">
      <c r="A45" s="10" t="s">
        <v>16</v>
      </c>
      <c r="B45" s="5">
        <v>0.69520000000000004</v>
      </c>
      <c r="C45" s="5">
        <v>0.71860000000000002</v>
      </c>
      <c r="D45" s="5">
        <v>0.83689999999999998</v>
      </c>
      <c r="E45" s="5">
        <v>0.7833</v>
      </c>
      <c r="F45" s="5">
        <v>0.79349999999999998</v>
      </c>
      <c r="G45" s="5">
        <v>0.59650000000000003</v>
      </c>
      <c r="H45" s="5">
        <v>0.85040000000000004</v>
      </c>
      <c r="I45" s="5">
        <v>0.91890000000000005</v>
      </c>
      <c r="J45" s="5">
        <v>0.32729999999999998</v>
      </c>
      <c r="K45" s="5">
        <v>0.74990000000000001</v>
      </c>
    </row>
    <row r="46" spans="1:11" x14ac:dyDescent="0.25">
      <c r="A46" s="10" t="s">
        <v>34</v>
      </c>
      <c r="B46" s="5">
        <v>0</v>
      </c>
      <c r="C46" s="5">
        <v>4.5999999999999999E-3</v>
      </c>
      <c r="D46" s="5">
        <v>5.62E-2</v>
      </c>
      <c r="E46" s="5">
        <v>0.17380000000000001</v>
      </c>
      <c r="F46" s="5">
        <v>5.5800000000000002E-2</v>
      </c>
      <c r="G46" s="5">
        <v>2.0999999999999999E-3</v>
      </c>
      <c r="H46" s="5">
        <v>2.0500000000000001E-2</v>
      </c>
      <c r="I46" s="5">
        <v>1.9199999999999998E-2</v>
      </c>
      <c r="J46" s="5">
        <v>1.4E-3</v>
      </c>
      <c r="K46" s="5">
        <v>1.03E-2</v>
      </c>
    </row>
    <row r="47" spans="1:11" x14ac:dyDescent="0.25">
      <c r="A47" s="1"/>
    </row>
    <row r="48" spans="1:11" ht="45" x14ac:dyDescent="0.25">
      <c r="A48" s="9" t="s">
        <v>35</v>
      </c>
    </row>
    <row r="49" spans="1:11" x14ac:dyDescent="0.25">
      <c r="A49" s="10" t="s">
        <v>17</v>
      </c>
      <c r="B49" s="5">
        <v>0.17030000000000001</v>
      </c>
      <c r="C49" s="5">
        <v>0.1168</v>
      </c>
      <c r="D49" s="5">
        <v>0.2407</v>
      </c>
      <c r="E49" s="5">
        <v>0.13950000000000001</v>
      </c>
      <c r="F49" s="5">
        <v>6.2300000000000001E-2</v>
      </c>
      <c r="G49" s="5">
        <v>0.19159999999999999</v>
      </c>
      <c r="H49" s="5">
        <v>0.17799999999999999</v>
      </c>
      <c r="I49" s="5">
        <v>1.9599999999999999E-2</v>
      </c>
      <c r="J49" s="5">
        <v>0.2586</v>
      </c>
      <c r="K49" s="5">
        <v>0.38679999999999998</v>
      </c>
    </row>
    <row r="50" spans="1:11" x14ac:dyDescent="0.25">
      <c r="A50" s="10" t="s">
        <v>18</v>
      </c>
      <c r="B50" s="13">
        <v>0.56589999999999996</v>
      </c>
      <c r="C50" s="13">
        <v>0.36959999999999998</v>
      </c>
      <c r="D50" s="13">
        <v>0.33450000000000002</v>
      </c>
      <c r="E50" s="13">
        <v>0.2155</v>
      </c>
      <c r="F50" s="13">
        <v>0.49009999999999998</v>
      </c>
      <c r="G50" s="13">
        <v>0.48060000000000003</v>
      </c>
      <c r="H50" s="13">
        <v>0.58560000000000001</v>
      </c>
      <c r="I50" s="13">
        <v>0.13489999999999999</v>
      </c>
      <c r="J50" s="13">
        <v>0.58640000000000003</v>
      </c>
      <c r="K50" s="13">
        <v>0.45729999999999998</v>
      </c>
    </row>
    <row r="51" spans="1:11" x14ac:dyDescent="0.25">
      <c r="A51" s="11" t="s">
        <v>19</v>
      </c>
      <c r="B51" s="8">
        <v>0.26379999999999998</v>
      </c>
      <c r="C51" s="8">
        <v>0.51029999999999998</v>
      </c>
      <c r="D51" s="8">
        <v>0.42480000000000001</v>
      </c>
      <c r="E51" s="8">
        <v>0.63759999999999994</v>
      </c>
      <c r="F51" s="8">
        <v>0.44429999999999997</v>
      </c>
      <c r="G51" s="8">
        <v>0.32550000000000001</v>
      </c>
      <c r="H51" s="8">
        <v>0.23549999999999999</v>
      </c>
      <c r="I51" s="8">
        <v>0.84340000000000004</v>
      </c>
      <c r="J51" s="8">
        <v>0.1547</v>
      </c>
      <c r="K51" s="8">
        <v>0.15290000000000001</v>
      </c>
    </row>
    <row r="52" spans="1:11" x14ac:dyDescent="0.25">
      <c r="A52" s="12" t="s">
        <v>50</v>
      </c>
    </row>
    <row r="54" spans="1:11" ht="46.5" customHeight="1" x14ac:dyDescent="0.25">
      <c r="A54" s="17" t="s">
        <v>51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</row>
  </sheetData>
  <mergeCells count="2">
    <mergeCell ref="A1:K1"/>
    <mergeCell ref="A54:K5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25AC-4B0F-4A0A-817A-A29BA9562213}">
  <dimension ref="A1:X39"/>
  <sheetViews>
    <sheetView workbookViewId="0">
      <selection sqref="A1:K1"/>
    </sheetView>
  </sheetViews>
  <sheetFormatPr defaultRowHeight="15" x14ac:dyDescent="0.25"/>
  <cols>
    <col min="1" max="1" width="41.7109375" customWidth="1"/>
    <col min="2" max="2" width="14.42578125" customWidth="1"/>
    <col min="3" max="3" width="12.42578125" customWidth="1"/>
    <col min="4" max="4" width="13" customWidth="1"/>
    <col min="5" max="5" width="14.42578125" customWidth="1"/>
    <col min="6" max="6" width="15.140625" customWidth="1"/>
    <col min="7" max="7" width="16.140625" customWidth="1"/>
    <col min="8" max="8" width="12.7109375" customWidth="1"/>
    <col min="9" max="9" width="15.5703125" customWidth="1"/>
    <col min="10" max="11" width="17.85546875" customWidth="1"/>
  </cols>
  <sheetData>
    <row r="1" spans="1:24" ht="27.6" customHeight="1" thickBot="1" x14ac:dyDescent="0.3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4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24" x14ac:dyDescent="0.25">
      <c r="A3" s="1" t="s">
        <v>10</v>
      </c>
      <c r="B3" s="3">
        <v>321</v>
      </c>
      <c r="C3" s="3">
        <v>1459</v>
      </c>
      <c r="D3" s="3">
        <v>530</v>
      </c>
      <c r="E3" s="3">
        <v>947</v>
      </c>
      <c r="F3" s="3">
        <v>617</v>
      </c>
      <c r="G3" s="3">
        <v>377</v>
      </c>
      <c r="H3" s="3">
        <v>2092</v>
      </c>
      <c r="I3" s="3">
        <v>1114</v>
      </c>
      <c r="J3" s="3">
        <v>1010</v>
      </c>
      <c r="K3" s="3">
        <v>1059</v>
      </c>
    </row>
    <row r="4" spans="1:24" ht="24.6" customHeight="1" x14ac:dyDescent="0.25">
      <c r="A4" s="1" t="s">
        <v>28</v>
      </c>
      <c r="B4" s="3">
        <v>317</v>
      </c>
      <c r="C4" s="3">
        <v>1391</v>
      </c>
      <c r="D4" s="3">
        <v>368</v>
      </c>
      <c r="E4" s="3">
        <v>879</v>
      </c>
      <c r="F4" s="3">
        <v>610</v>
      </c>
      <c r="G4" s="3">
        <v>369</v>
      </c>
      <c r="H4" s="3">
        <v>2056</v>
      </c>
      <c r="I4" s="3">
        <v>1040</v>
      </c>
      <c r="J4" s="3">
        <v>1004</v>
      </c>
      <c r="K4" s="3">
        <v>849</v>
      </c>
    </row>
    <row r="5" spans="1:24" ht="24.6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</row>
    <row r="6" spans="1:24" ht="45" x14ac:dyDescent="0.25">
      <c r="A6" s="9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24" x14ac:dyDescent="0.25">
      <c r="A7" s="10" t="s">
        <v>39</v>
      </c>
      <c r="B7" s="5">
        <v>0.25090000000000001</v>
      </c>
      <c r="C7" s="5">
        <v>0.30809999999999998</v>
      </c>
      <c r="D7" s="5">
        <v>0.3372</v>
      </c>
      <c r="E7" s="5">
        <v>8.7300000000000003E-2</v>
      </c>
      <c r="F7" s="5">
        <v>0.1308</v>
      </c>
      <c r="G7" s="5">
        <v>0.25219999999999998</v>
      </c>
      <c r="H7" s="5">
        <v>8.72E-2</v>
      </c>
      <c r="I7" s="5">
        <v>9.2200000000000004E-2</v>
      </c>
      <c r="J7" s="5">
        <v>0.33250000000000002</v>
      </c>
      <c r="K7" s="5">
        <v>0.27239999999999998</v>
      </c>
    </row>
    <row r="8" spans="1:24" x14ac:dyDescent="0.25">
      <c r="A8" s="10" t="s">
        <v>40</v>
      </c>
      <c r="B8" s="5">
        <v>0.51819999999999999</v>
      </c>
      <c r="C8" s="5">
        <v>0.49059999999999998</v>
      </c>
      <c r="D8" s="5">
        <v>0.37880000000000003</v>
      </c>
      <c r="E8" s="5">
        <v>0.20949999999999999</v>
      </c>
      <c r="F8" s="5">
        <v>0.59789999999999999</v>
      </c>
      <c r="G8" s="5">
        <v>0.4884</v>
      </c>
      <c r="H8" s="5">
        <v>0.45419999999999999</v>
      </c>
      <c r="I8" s="5">
        <v>0.31850000000000001</v>
      </c>
      <c r="J8" s="5">
        <v>0.4854</v>
      </c>
      <c r="K8" s="5">
        <v>0.44840000000000002</v>
      </c>
    </row>
    <row r="9" spans="1:24" x14ac:dyDescent="0.25">
      <c r="A9" s="10" t="s">
        <v>41</v>
      </c>
      <c r="B9" s="5">
        <v>0.20480000000000001</v>
      </c>
      <c r="C9" s="5">
        <v>0.15279999999999999</v>
      </c>
      <c r="D9" s="5">
        <v>0.1182</v>
      </c>
      <c r="E9" s="5">
        <v>0.30530000000000002</v>
      </c>
      <c r="F9" s="5">
        <v>0.19589999999999999</v>
      </c>
      <c r="G9" s="5">
        <v>0.22090000000000001</v>
      </c>
      <c r="H9" s="5">
        <v>0.32440000000000002</v>
      </c>
      <c r="I9" s="5">
        <v>0.316</v>
      </c>
      <c r="J9" s="5">
        <v>0.1615</v>
      </c>
      <c r="K9" s="5">
        <v>0.2185</v>
      </c>
    </row>
    <row r="10" spans="1:24" x14ac:dyDescent="0.25">
      <c r="A10" s="10" t="s">
        <v>42</v>
      </c>
      <c r="B10" s="5">
        <v>2.1700000000000001E-2</v>
      </c>
      <c r="C10" s="5">
        <v>4.3400000000000001E-2</v>
      </c>
      <c r="D10" s="5">
        <v>8.14E-2</v>
      </c>
      <c r="E10" s="5">
        <v>0.24049999999999999</v>
      </c>
      <c r="F10" s="5">
        <v>1.6899999999999998E-2</v>
      </c>
      <c r="G10" s="5">
        <v>2.81E-2</v>
      </c>
      <c r="H10" s="5">
        <v>9.5200000000000007E-2</v>
      </c>
      <c r="I10" s="5">
        <v>0.24640000000000001</v>
      </c>
      <c r="J10" s="5">
        <v>1.0999999999999999E-2</v>
      </c>
      <c r="K10" s="5">
        <v>5.0999999999999997E-2</v>
      </c>
    </row>
    <row r="11" spans="1:24" x14ac:dyDescent="0.25">
      <c r="A11" s="10" t="s">
        <v>21</v>
      </c>
      <c r="B11" s="5">
        <f>1-SUM(B7:B10)</f>
        <v>4.3999999999999595E-3</v>
      </c>
      <c r="C11" s="5">
        <f t="shared" ref="C11:K11" si="0">1-SUM(C7:C10)</f>
        <v>5.0999999999999934E-3</v>
      </c>
      <c r="D11" s="5">
        <f t="shared" si="0"/>
        <v>8.4400000000000031E-2</v>
      </c>
      <c r="E11" s="5">
        <f t="shared" si="0"/>
        <v>0.15739999999999998</v>
      </c>
      <c r="F11" s="5">
        <f t="shared" si="0"/>
        <v>5.8499999999999996E-2</v>
      </c>
      <c r="G11" s="5">
        <f t="shared" si="0"/>
        <v>1.0400000000000076E-2</v>
      </c>
      <c r="H11" s="5">
        <f t="shared" si="0"/>
        <v>3.8999999999999924E-2</v>
      </c>
      <c r="I11" s="5">
        <f t="shared" si="0"/>
        <v>2.6899999999999924E-2</v>
      </c>
      <c r="J11" s="5">
        <f t="shared" si="0"/>
        <v>9.5999999999999419E-3</v>
      </c>
      <c r="K11" s="5">
        <f t="shared" si="0"/>
        <v>9.6999999999999309E-3</v>
      </c>
      <c r="L11" s="5"/>
      <c r="V11" s="14"/>
      <c r="X11" s="14"/>
    </row>
    <row r="12" spans="1:24" x14ac:dyDescent="0.25">
      <c r="A12" s="1"/>
    </row>
    <row r="13" spans="1:24" ht="53.45" customHeight="1" x14ac:dyDescent="0.25">
      <c r="A13" s="9" t="s">
        <v>27</v>
      </c>
    </row>
    <row r="14" spans="1:24" x14ac:dyDescent="0.25">
      <c r="A14" s="10" t="s">
        <v>22</v>
      </c>
      <c r="B14" s="5">
        <v>0.35809999999999997</v>
      </c>
      <c r="C14" s="5">
        <v>0.31809999999999999</v>
      </c>
      <c r="D14" s="5">
        <v>0.16339999999999999</v>
      </c>
      <c r="E14" s="5">
        <v>3.5900000000000001E-2</v>
      </c>
      <c r="F14" s="5">
        <v>0.14549999999999999</v>
      </c>
      <c r="G14" s="5">
        <v>9.8100000000000007E-2</v>
      </c>
      <c r="H14" s="5">
        <v>6.3399999999999998E-2</v>
      </c>
      <c r="I14" s="5">
        <v>6.0600000000000001E-2</v>
      </c>
      <c r="J14" s="5">
        <v>0.30690000000000001</v>
      </c>
      <c r="K14" s="7">
        <v>0.26040000000000002</v>
      </c>
    </row>
    <row r="15" spans="1:24" x14ac:dyDescent="0.25">
      <c r="A15" s="10" t="s">
        <v>23</v>
      </c>
      <c r="B15" s="5">
        <v>0.54600000000000004</v>
      </c>
      <c r="C15" s="5">
        <v>0.51170000000000004</v>
      </c>
      <c r="D15" s="5">
        <v>0.38200000000000001</v>
      </c>
      <c r="E15" s="5">
        <v>0.15609999999999999</v>
      </c>
      <c r="F15" s="5">
        <v>0.55059999999999998</v>
      </c>
      <c r="G15" s="5">
        <v>0.60229999999999995</v>
      </c>
      <c r="H15" s="5">
        <v>0.40410000000000001</v>
      </c>
      <c r="I15" s="5">
        <v>0.39810000000000001</v>
      </c>
      <c r="J15" s="5">
        <v>0.54390000000000005</v>
      </c>
      <c r="K15" s="5">
        <v>0.55640000000000001</v>
      </c>
    </row>
    <row r="16" spans="1:24" x14ac:dyDescent="0.25">
      <c r="A16" s="10" t="s">
        <v>16</v>
      </c>
      <c r="B16" s="5">
        <v>9.6000000000000002E-2</v>
      </c>
      <c r="C16" s="5">
        <v>0.16639999999999999</v>
      </c>
      <c r="D16" s="5">
        <v>0.40389999999999998</v>
      </c>
      <c r="E16" s="5">
        <v>0.71430000000000005</v>
      </c>
      <c r="F16" s="5">
        <v>0.2465</v>
      </c>
      <c r="G16" s="5">
        <v>0.29509999999999997</v>
      </c>
      <c r="H16" s="5">
        <v>0.52</v>
      </c>
      <c r="I16" s="5">
        <v>0.52239999999999998</v>
      </c>
      <c r="J16" s="5">
        <v>0.14610000000000001</v>
      </c>
      <c r="K16" s="5">
        <v>0.17610000000000001</v>
      </c>
    </row>
    <row r="17" spans="1:11" x14ac:dyDescent="0.25">
      <c r="A17" s="10" t="s">
        <v>24</v>
      </c>
      <c r="B17" s="5">
        <v>0</v>
      </c>
      <c r="C17" s="5">
        <v>3.7399999999999998E-3</v>
      </c>
      <c r="D17" s="5">
        <v>5.0700000000000002E-2</v>
      </c>
      <c r="E17" s="5">
        <v>9.3799999999999994E-2</v>
      </c>
      <c r="F17" s="5">
        <v>5.7500000000000002E-2</v>
      </c>
      <c r="G17" s="5">
        <v>4.4999999999999997E-3</v>
      </c>
      <c r="H17" s="5">
        <v>1.2500000000000001E-2</v>
      </c>
      <c r="I17" s="5">
        <v>1.89E-2</v>
      </c>
      <c r="J17" s="5">
        <v>3.0999999999999999E-3</v>
      </c>
      <c r="K17" s="5">
        <v>7.1000000000000004E-3</v>
      </c>
    </row>
    <row r="18" spans="1:11" x14ac:dyDescent="0.25">
      <c r="A18" s="1"/>
    </row>
    <row r="19" spans="1:11" ht="60" x14ac:dyDescent="0.25">
      <c r="A19" s="9" t="s">
        <v>30</v>
      </c>
    </row>
    <row r="20" spans="1:11" x14ac:dyDescent="0.25">
      <c r="A20" s="10" t="s">
        <v>22</v>
      </c>
      <c r="B20" s="5">
        <v>0.29149999999999998</v>
      </c>
      <c r="C20" s="5">
        <v>0.27060000000000001</v>
      </c>
      <c r="D20" s="5">
        <v>0.12720000000000001</v>
      </c>
      <c r="E20" s="5">
        <v>2.4899999999999999E-2</v>
      </c>
      <c r="F20" s="5">
        <v>0.1202</v>
      </c>
      <c r="G20" s="5">
        <v>0.13700000000000001</v>
      </c>
      <c r="H20" s="5">
        <v>0.10249999999999999</v>
      </c>
      <c r="I20" s="5">
        <v>3.8100000000000002E-2</v>
      </c>
      <c r="J20" s="5">
        <v>9.6500000000000002E-2</v>
      </c>
      <c r="K20" s="7">
        <v>0.25259999999999999</v>
      </c>
    </row>
    <row r="21" spans="1:11" x14ac:dyDescent="0.25">
      <c r="A21" s="10" t="s">
        <v>23</v>
      </c>
      <c r="B21" s="5">
        <v>0.56820000000000004</v>
      </c>
      <c r="C21" s="5">
        <v>0.4345</v>
      </c>
      <c r="D21" s="5">
        <v>0.4118</v>
      </c>
      <c r="E21" s="5">
        <v>0.1439</v>
      </c>
      <c r="F21" s="5">
        <v>0.48899999999999999</v>
      </c>
      <c r="G21" s="5">
        <v>0.57040000000000002</v>
      </c>
      <c r="H21" s="5">
        <v>0.4143</v>
      </c>
      <c r="I21" s="5">
        <v>0.34010000000000001</v>
      </c>
      <c r="J21" s="5">
        <v>0.3347</v>
      </c>
      <c r="K21" s="5">
        <v>0.55210000000000004</v>
      </c>
    </row>
    <row r="22" spans="1:11" x14ac:dyDescent="0.25">
      <c r="A22" s="10" t="s">
        <v>16</v>
      </c>
      <c r="B22" s="5">
        <v>0.14030000000000001</v>
      </c>
      <c r="C22" s="5">
        <v>0.2843</v>
      </c>
      <c r="D22" s="5">
        <v>0.41360000000000002</v>
      </c>
      <c r="E22" s="5">
        <v>0.73399999999999999</v>
      </c>
      <c r="F22" s="5">
        <v>0.3306</v>
      </c>
      <c r="G22" s="5">
        <v>0.29049999999999998</v>
      </c>
      <c r="H22" s="5">
        <v>0.45750000000000002</v>
      </c>
      <c r="I22" s="5">
        <v>0.58079999999999998</v>
      </c>
      <c r="J22" s="5">
        <v>0.53969999999999996</v>
      </c>
      <c r="K22" s="5">
        <v>0.1802</v>
      </c>
    </row>
    <row r="23" spans="1:11" x14ac:dyDescent="0.25">
      <c r="A23" s="10" t="s">
        <v>24</v>
      </c>
      <c r="B23" s="5">
        <v>0</v>
      </c>
      <c r="C23" s="5">
        <v>1.06E-2</v>
      </c>
      <c r="D23" s="5">
        <v>4.7399999999999998E-2</v>
      </c>
      <c r="E23" s="5">
        <v>9.7199999999999995E-2</v>
      </c>
      <c r="F23" s="5">
        <v>6.0199999999999997E-2</v>
      </c>
      <c r="G23" s="5">
        <v>2.0999999999999999E-3</v>
      </c>
      <c r="H23" s="5">
        <v>2.5600000000000001E-2</v>
      </c>
      <c r="I23" s="5">
        <v>4.1000000000000002E-2</v>
      </c>
      <c r="J23" s="5">
        <v>2.9000000000000001E-2</v>
      </c>
      <c r="K23" s="5">
        <v>1.5100000000000001E-2</v>
      </c>
    </row>
    <row r="24" spans="1:11" x14ac:dyDescent="0.25">
      <c r="A24" s="1"/>
    </row>
    <row r="25" spans="1:11" ht="60" x14ac:dyDescent="0.25">
      <c r="A25" s="9" t="s">
        <v>31</v>
      </c>
    </row>
    <row r="26" spans="1:11" x14ac:dyDescent="0.25">
      <c r="A26" s="10" t="s">
        <v>22</v>
      </c>
      <c r="B26" s="5">
        <v>0.16919999999999999</v>
      </c>
      <c r="C26" s="5">
        <v>0.20050000000000001</v>
      </c>
      <c r="D26" s="5">
        <v>6.8000000000000005E-2</v>
      </c>
      <c r="E26" s="5">
        <v>4.0599999999999997E-2</v>
      </c>
      <c r="F26" s="5">
        <v>0.106</v>
      </c>
      <c r="G26" s="5">
        <v>9.06E-2</v>
      </c>
      <c r="H26" s="5">
        <v>7.0000000000000007E-2</v>
      </c>
      <c r="I26" s="5">
        <v>4.1799999999999997E-2</v>
      </c>
      <c r="J26" s="5">
        <v>0.1278</v>
      </c>
      <c r="K26" s="7">
        <v>0.24210000000000001</v>
      </c>
    </row>
    <row r="27" spans="1:11" x14ac:dyDescent="0.25">
      <c r="A27" s="10" t="s">
        <v>23</v>
      </c>
      <c r="B27" s="5">
        <v>0.5524</v>
      </c>
      <c r="C27" s="5">
        <v>0.52400000000000002</v>
      </c>
      <c r="D27" s="5">
        <v>0.23669999999999999</v>
      </c>
      <c r="E27" s="5">
        <v>0.2346</v>
      </c>
      <c r="F27" s="5">
        <v>0.58489999999999998</v>
      </c>
      <c r="G27" s="5">
        <v>0.55010000000000003</v>
      </c>
      <c r="H27" s="5">
        <v>0.35799999999999998</v>
      </c>
      <c r="I27" s="5">
        <v>0.38650000000000001</v>
      </c>
      <c r="J27" s="5">
        <v>0.58860000000000001</v>
      </c>
      <c r="K27" s="5">
        <v>0.50290000000000001</v>
      </c>
    </row>
    <row r="28" spans="1:11" x14ac:dyDescent="0.25">
      <c r="A28" s="10" t="s">
        <v>16</v>
      </c>
      <c r="B28" s="5">
        <v>0.27389999999999998</v>
      </c>
      <c r="C28" s="5">
        <v>0.26960000000000001</v>
      </c>
      <c r="D28" s="5">
        <v>0.63690000000000002</v>
      </c>
      <c r="E28" s="5">
        <v>0.60340000000000005</v>
      </c>
      <c r="F28" s="5">
        <v>0.25109999999999999</v>
      </c>
      <c r="G28" s="5">
        <v>0.35439999999999999</v>
      </c>
      <c r="H28" s="5">
        <v>0.55110000000000003</v>
      </c>
      <c r="I28" s="5">
        <v>0.55320000000000003</v>
      </c>
      <c r="J28" s="5">
        <v>0.27779999999999999</v>
      </c>
      <c r="K28" s="5">
        <v>0.2402</v>
      </c>
    </row>
    <row r="29" spans="1:11" x14ac:dyDescent="0.25">
      <c r="A29" s="10" t="s">
        <v>24</v>
      </c>
      <c r="B29" s="5">
        <v>4.4999999999999997E-3</v>
      </c>
      <c r="C29" s="5">
        <v>5.7999999999999996E-3</v>
      </c>
      <c r="D29" s="5">
        <v>5.8400000000000001E-2</v>
      </c>
      <c r="E29" s="5">
        <v>0.12139999999999999</v>
      </c>
      <c r="F29" s="5">
        <v>5.8099999999999999E-2</v>
      </c>
      <c r="G29" s="5">
        <v>4.8999999999999998E-3</v>
      </c>
      <c r="H29" s="5">
        <v>2.0799999999999999E-2</v>
      </c>
      <c r="I29" s="5">
        <v>1.8499999999999999E-2</v>
      </c>
      <c r="J29" s="5">
        <v>5.7999999999999996E-3</v>
      </c>
      <c r="K29" s="5">
        <v>1.4800000000000001E-2</v>
      </c>
    </row>
    <row r="30" spans="1:11" x14ac:dyDescent="0.25">
      <c r="A30" s="1"/>
    </row>
    <row r="31" spans="1:11" ht="45" x14ac:dyDescent="0.25">
      <c r="A31" s="9" t="s">
        <v>32</v>
      </c>
    </row>
    <row r="32" spans="1:11" x14ac:dyDescent="0.25">
      <c r="A32" s="15" t="s">
        <v>43</v>
      </c>
      <c r="B32" s="5">
        <v>0.31340000000000001</v>
      </c>
      <c r="C32" s="5">
        <v>0.25280000000000002</v>
      </c>
      <c r="D32" s="5">
        <v>0.19189999999999999</v>
      </c>
      <c r="E32" s="5">
        <v>3.6600000000000001E-2</v>
      </c>
      <c r="F32" s="5">
        <v>9.2999999999999999E-2</v>
      </c>
      <c r="G32" s="5">
        <v>0.17169999999999999</v>
      </c>
      <c r="H32" s="5">
        <v>6.6799999999999998E-2</v>
      </c>
      <c r="I32" s="5">
        <v>5.4600000000000003E-2</v>
      </c>
      <c r="J32" s="5">
        <v>0.25779999999999997</v>
      </c>
      <c r="K32" s="5">
        <v>0.22309999999999999</v>
      </c>
    </row>
    <row r="33" spans="1:11" x14ac:dyDescent="0.25">
      <c r="A33" s="15" t="s">
        <v>44</v>
      </c>
      <c r="B33" s="5">
        <v>0.54500000000000004</v>
      </c>
      <c r="C33" s="5">
        <v>0.58309999999999995</v>
      </c>
      <c r="D33" s="5">
        <v>0.36449999999999999</v>
      </c>
      <c r="E33" s="5">
        <v>0.2283</v>
      </c>
      <c r="F33" s="5">
        <v>0.71799999999999997</v>
      </c>
      <c r="G33" s="5">
        <v>0.60360000000000003</v>
      </c>
      <c r="H33" s="5">
        <v>0.49180000000000001</v>
      </c>
      <c r="I33" s="5">
        <v>0.39190000000000003</v>
      </c>
      <c r="J33" s="5">
        <v>0.56340000000000001</v>
      </c>
      <c r="K33" s="5">
        <v>0.5474</v>
      </c>
    </row>
    <row r="34" spans="1:11" x14ac:dyDescent="0.25">
      <c r="A34" s="10" t="s">
        <v>45</v>
      </c>
      <c r="B34" s="5">
        <v>0.10349999999999999</v>
      </c>
      <c r="C34" s="5">
        <v>0.13150000000000001</v>
      </c>
      <c r="D34" s="5">
        <v>0.27029999999999998</v>
      </c>
      <c r="E34" s="5">
        <v>0.36990000000000001</v>
      </c>
      <c r="F34" s="5">
        <v>0.1176</v>
      </c>
      <c r="G34" s="5">
        <v>0.1913</v>
      </c>
      <c r="H34" s="5">
        <v>0.33510000000000001</v>
      </c>
      <c r="I34" s="5">
        <v>0.41220000000000001</v>
      </c>
      <c r="J34" s="5">
        <v>0.15609999999999999</v>
      </c>
      <c r="K34" s="5">
        <v>0.17130000000000001</v>
      </c>
    </row>
    <row r="35" spans="1:11" x14ac:dyDescent="0.25">
      <c r="A35" s="10" t="s">
        <v>46</v>
      </c>
      <c r="B35" s="5">
        <v>3.6600000000000001E-2</v>
      </c>
      <c r="C35" s="5">
        <v>2.9700000000000001E-2</v>
      </c>
      <c r="D35" s="5">
        <v>0.13980000000000001</v>
      </c>
      <c r="E35" s="5">
        <v>0.29349999999999998</v>
      </c>
      <c r="F35" s="5">
        <v>1.0500000000000001E-2</v>
      </c>
      <c r="G35" s="5">
        <v>3.1300000000000001E-2</v>
      </c>
      <c r="H35" s="5">
        <v>8.8900000000000007E-2</v>
      </c>
      <c r="I35" s="5">
        <v>0.12189999999999999</v>
      </c>
      <c r="J35" s="5">
        <v>2.0299999999999999E-2</v>
      </c>
      <c r="K35" s="5">
        <v>5.3499999999999999E-2</v>
      </c>
    </row>
    <row r="36" spans="1:11" x14ac:dyDescent="0.25">
      <c r="A36" s="11" t="s">
        <v>25</v>
      </c>
      <c r="B36" s="8">
        <f>1-SUM(B32:B35)</f>
        <v>1.4999999999999458E-3</v>
      </c>
      <c r="C36" s="8">
        <f t="shared" ref="C36:K36" si="1">1-SUM(C32:C35)</f>
        <v>2.9000000000000137E-3</v>
      </c>
      <c r="D36" s="8">
        <f t="shared" si="1"/>
        <v>3.3499999999999974E-2</v>
      </c>
      <c r="E36" s="8">
        <f t="shared" si="1"/>
        <v>7.1699999999999986E-2</v>
      </c>
      <c r="F36" s="8">
        <f t="shared" si="1"/>
        <v>6.0900000000000065E-2</v>
      </c>
      <c r="G36" s="8">
        <f t="shared" si="1"/>
        <v>2.0999999999999908E-3</v>
      </c>
      <c r="H36" s="8">
        <f t="shared" si="1"/>
        <v>1.7400000000000082E-2</v>
      </c>
      <c r="I36" s="8">
        <f t="shared" si="1"/>
        <v>1.9399999999999973E-2</v>
      </c>
      <c r="J36" s="8">
        <f t="shared" si="1"/>
        <v>2.4000000000000687E-3</v>
      </c>
      <c r="K36" s="8">
        <f t="shared" si="1"/>
        <v>4.7000000000000375E-3</v>
      </c>
    </row>
    <row r="37" spans="1:11" x14ac:dyDescent="0.25">
      <c r="A37" s="12" t="s">
        <v>38</v>
      </c>
    </row>
    <row r="39" spans="1:11" ht="45" customHeight="1" x14ac:dyDescent="0.25">
      <c r="A39" s="17" t="s">
        <v>51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</sheetData>
  <mergeCells count="2">
    <mergeCell ref="A1:K1"/>
    <mergeCell ref="A39:K39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e91428-62e1-404e-8dba-d479e0ef01ba">
      <Terms xmlns="http://schemas.microsoft.com/office/infopath/2007/PartnerControls"/>
    </lcf76f155ced4ddcb4097134ff3c332f>
    <TaxCatchAll xmlns="fd0705cf-2316-48c0-96f8-e5d689de0d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B2CA38FBBC1428DB187BDD036B8B1" ma:contentTypeVersion="16" ma:contentTypeDescription="Create a new document." ma:contentTypeScope="" ma:versionID="b6fb6b9c114ec92ded6b63fd0eec8987">
  <xsd:schema xmlns:xsd="http://www.w3.org/2001/XMLSchema" xmlns:xs="http://www.w3.org/2001/XMLSchema" xmlns:p="http://schemas.microsoft.com/office/2006/metadata/properties" xmlns:ns2="29e91428-62e1-404e-8dba-d479e0ef01ba" xmlns:ns3="fd0705cf-2316-48c0-96f8-e5d689de0d99" targetNamespace="http://schemas.microsoft.com/office/2006/metadata/properties" ma:root="true" ma:fieldsID="ed509a706a3959ffe10cea5ee9a98a8f" ns2:_="" ns3:_="">
    <xsd:import namespace="29e91428-62e1-404e-8dba-d479e0ef01ba"/>
    <xsd:import namespace="fd0705cf-2316-48c0-96f8-e5d689de0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91428-62e1-404e-8dba-d479e0ef0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d887b3-530c-4858-8ab3-c8c35b27a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705cf-2316-48c0-96f8-e5d689de0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5029d7-7210-4f8d-9630-374c583c2703}" ma:internalName="TaxCatchAll" ma:showField="CatchAllData" ma:web="fd0705cf-2316-48c0-96f8-e5d689de0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1F12F-DC61-42D9-8014-14F1AB27B1F6}">
  <ds:schemaRefs>
    <ds:schemaRef ds:uri="http://schemas.microsoft.com/office/2006/metadata/properties"/>
    <ds:schemaRef ds:uri="http://schemas.microsoft.com/office/infopath/2007/PartnerControls"/>
    <ds:schemaRef ds:uri="813ecae9-1bf8-458b-a4eb-dcb2f09f7ce5"/>
    <ds:schemaRef ds:uri="9cb87552-13df-4dc3-bfd0-9c1a482909af"/>
    <ds:schemaRef ds:uri="29e91428-62e1-404e-8dba-d479e0ef01ba"/>
    <ds:schemaRef ds:uri="fd0705cf-2316-48c0-96f8-e5d689de0d99"/>
  </ds:schemaRefs>
</ds:datastoreItem>
</file>

<file path=customXml/itemProps2.xml><?xml version="1.0" encoding="utf-8"?>
<ds:datastoreItem xmlns:ds="http://schemas.openxmlformats.org/officeDocument/2006/customXml" ds:itemID="{80DCC490-74DA-409E-93E9-FA5345B72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e91428-62e1-404e-8dba-d479e0ef01ba"/>
    <ds:schemaRef ds:uri="fd0705cf-2316-48c0-96f8-e5d689de0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54E8E-7F4D-45F4-AC97-DF665F0E46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Gumas</dc:creator>
  <cp:lastModifiedBy>Paul Frame</cp:lastModifiedBy>
  <dcterms:created xsi:type="dcterms:W3CDTF">2015-06-05T18:17:20Z</dcterms:created>
  <dcterms:modified xsi:type="dcterms:W3CDTF">2023-04-06T14:18:46Z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0x0101003ADB2CA38FBBC1428DB187BDD036B8B1</vt:lpwstr>
  </property>
  <property fmtid="{D5CDD505-2E9C-101B-9397-08002B2CF9AE}" pid="3" name="MediaServiceImageTags">
    <vt:lpwstr/>
  </property>
</Properties>
</file>